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440" activeTab="2"/>
  </bookViews>
  <sheets>
    <sheet name="Información" sheetId="1" r:id="rId1"/>
    <sheet name="Instrucciones Formato" sheetId="2" r:id="rId2"/>
    <sheet name="Diagnóstico SG-SST" sheetId="3" r:id="rId3"/>
    <sheet name="Gráfico Diagnóstico" sheetId="4" r:id="rId4"/>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<sst xmlns="http://schemas.openxmlformats.org/spreadsheetml/2006/main" count="97" uniqueCount="78">
  <si>
    <t>CALIFICACIÓN</t>
  </si>
  <si>
    <t>1.2. ¿Se tiene documentado el diagnóstico de condiciones de trabajo (matriz de peligros y riesgos o panorama de factores de riesgo) y su actualización es permanente?</t>
  </si>
  <si>
    <t>1.3. ¿Se tiene documentado el diagnóstico de condiciones de salud (caracterización de la accidentalidad y ausentismo) y su actualización es permanente?</t>
  </si>
  <si>
    <t>1.4. ¿Se tiene documentado, divulgado y exhibido al menos en un sitio de la empresa el reglamento de higiene y seguridad industrial?</t>
  </si>
  <si>
    <t xml:space="preserve">1.5. ¿Se tiene documentado el perfil sociodemográfico de la población de la empresa y su actualización es permanente? </t>
  </si>
  <si>
    <t>1.6. ¿Se tienen identificados los requisitos legales aplicables a la empresa para el control de los factores de riesgo y se da cumplimiento a estos?</t>
  </si>
  <si>
    <t>1.7. ¿Se definieron, documentaron y divulgaron los objetivos y metas de Seguridad y Salud en el Trabajo SST acordes con el diagnostico de las condiciones de trabajo y salud?</t>
  </si>
  <si>
    <t>1.8. ¿Se definieron, documentaron y divulgaron las actividades transversales vinculadas al cumplimiento de objetivos y metas de Seguridad y Salud en el Trabajo SST?</t>
  </si>
  <si>
    <t>1.9. ¿Se elaboró un plan de trabajo anual que identifica responsables, recursos e indicadores, para alcanzar cada uno de los objetivos y metas propuestos?</t>
  </si>
  <si>
    <t xml:space="preserve">2.1. ¿Se ha definido la estructura responsable de liderar el Sistema de Seguridad y Salud en el Trabajo SST? </t>
  </si>
  <si>
    <t>2.2. ¿La persona o equipo definido para liderar el Sistema de Seguridad y Salud en el Trabajo SST tiene formación en el tema, es competente?</t>
  </si>
  <si>
    <t>2.3. ¿Se han definido y comunicado los roles y responsabilidades que avalados por un nivel alto de dirección lideran el Sistema de Seguridad y Salud en el Trabajo SST y estas responsabilidades hacen parte de la evaluación de desempeño?</t>
  </si>
  <si>
    <t>2.4. ¿Se han definido los recursos financieros para la implementación del plan de trabajo, estos tienen cobertura sobre todos los trabajadores independientemente de la forma de contratación y vinculación y sobre todos los centros de trabajo y todas las jornadas laborales?</t>
  </si>
  <si>
    <t>2.5. ¿Se ha conformado el Comité Paritario de Salud Ocupacional democráticamente o se ha elegido al Vigía Ocupacional de acuerdo con las exigencias de legislación colombiana y este se encuentra informado del desarrollo del Sistema de Seguridad y Salud en el Trabajo SST?</t>
  </si>
  <si>
    <t>2.6. ¿Se ha conformado el Comité de Convivencia y se ha elegido al Coordinador de Alturas de acuerdo con las exigencias de legislación colombiana y se han vinculado al Sistema de Seguridad y Salud en el Trabajo SST?</t>
  </si>
  <si>
    <t>2.7. ¿Se ha conformado otros grupos de trabajo como apoyo al Sistema de Gestión de Seguridad y Salud en el Trabajo SST?</t>
  </si>
  <si>
    <t>2.8. ¿Se consulta y promueve la participación de los trabajadores en la identificación de peligros y control de los riesgos propios de sus puestos de trabajo?</t>
  </si>
  <si>
    <t>2.9. ¿Se garantiza información oportuna sobre la gestión del Sistema de Seguridad y Salud en el Trabajo SST a los trabajadores y canales de información que permitan recolectar inquietudes, ideas y aportes de los trabajadores en el tema?</t>
  </si>
  <si>
    <t>2.10. ¿Se garantiza la supervisión del Sistema de Seguridad y Salud en el Trabajo SST, con cobertura en todos los centros y jornadas de trabajo?</t>
  </si>
  <si>
    <t>2.11. ¿Se evalúa por lo menos una vez al año la gestión del Sistema de Seguridad y Salud en el Trabajo SST y se implementan los correctivos necesarios para el cumplimiento de metas y objetivos?</t>
  </si>
  <si>
    <t>2.12. ¿Se realiza inducción y entrenamiento en aspectos generales y específicos de su cargo que incluya entre otros, la identificación y el control de peligros y riesgos en su trabajo y la prevención de lesiones y enfermedades laborales a todo trabajador que ingrese por primera vez a la empresa independientemente de su forma de contratación y vinculación  y de manera previa al inicio de sus labores?</t>
  </si>
  <si>
    <t xml:space="preserve"> 2.13. ¿Se ha definido, documentado y divulgado el plan de capacitación en SST acorde con el diagnostico de las condiciones de trabajo y salud y este es revisado como mínimo una vez al año con la participación del Comité Paritario de Salud Ocupacional o Vigía de Salud Ocupacional?</t>
  </si>
  <si>
    <t>2.14. ¿Se han definido, documentado e implementado las acciones para eliminar los peligros prioritarios o controlar sus riesgos incluyendo el monitoreo ambientan?</t>
  </si>
  <si>
    <t>2.15. ¿Se tienen identificadas las tareas de alto riesgo (trabajos en alturas, trabajos en caliente y trabajo en espacios confinados) y se han definido, documentado y divulgado medidas de prevención y control de accidentes para estas actividades?</t>
  </si>
  <si>
    <t>2.16. ¿Se tienen identificados procedimientos críticos (manejo de sustancias químicas y energías peligrosas) y se han definido, documentado y divulgado medidas de prevención y control de accidentes para estas actividades?</t>
  </si>
  <si>
    <t>2.17. ¿Se ha definido, documentado y divulgado los estándares de seguridad para otros procesos y oficios críticos?</t>
  </si>
  <si>
    <t>2.18. ¿Se tienen documentado e implementada la matriz de exámenes médico ocupacionales de ingreso, control y retiro del personal acordes con el diagnostico de las condiciones de trabajo?</t>
  </si>
  <si>
    <t>2.20. ¿Se tiene documentado e implementado la realización de inspecciones de seguridad y se hace seguimiento a las medidas de prevención y control recomendadas?</t>
  </si>
  <si>
    <t>2.21. ¿Se tiene implementado un programa de mantenimiento preventivo, predictivo y correctivo?</t>
  </si>
  <si>
    <t>2.22. ¿Se tiene implementado la delimitación, demarcación y señalización de las áreas en el lugar de trabajo?</t>
  </si>
  <si>
    <t>2.23. ¿Se tiene documentado e implementado el suministro de Elementos de Protección Personal EPP y el mantenimiento de los mismos de manera complementaria con las medidas de prevención y control acorde con el diagnostico de las condiciones de trabajo?</t>
  </si>
  <si>
    <t>2.24. ¿Se tienen definidos, documentados y divulgados los programas para promover los estilos de vida y trabajo saludable donde se fomente entre otros, la prevención y el control de la fármaco dependencia, el alcoholismo y el tabaquismo?</t>
  </si>
  <si>
    <t>2.25. ¿Se tiene definido e implementado un programa de saneamiento básico ambiental?</t>
  </si>
  <si>
    <t>2.26. ¿Se tiene definido e implementado la identificación de peligros y la evaluación de riesgos que puedan derivarse de cambios internos y externos y la adopción de las medidas de prevención y control antes de su implementación?</t>
  </si>
  <si>
    <t>2.27. ¿Se tiene definido e implementado el plan de preparación y respuesta ante emergencias con cobertura en cada centro de trabajo y jornadas laborales?</t>
  </si>
  <si>
    <t>2.28. Se tiene conformado y en funcionamiento la brigada de emergencias con cobertura en cada centro de trabajo y jornadas laborales?</t>
  </si>
  <si>
    <t>2.30. ¿Se tiene documentado, implementado y divulgado un procedimiento para el manejo de contratistas?</t>
  </si>
  <si>
    <t>3.5. ¿Se realiza la investigación de todos incidentes, accidentes y enfermedades laborales, para determinar las causas y establecer las medidas de prevención y control necesarias?</t>
  </si>
  <si>
    <t>3.6. ¿Se realiza seguimiento al cumplimiento de las medidas de prevención y control surgidas de la investigación de incidentes, accidentes y enfermedades laborales.</t>
  </si>
  <si>
    <t>3.9. ¿Se divulgan los resultados de la verificación a los niveles pertinentes de la empresa para tomar las medidas preventivas, correctivas o de mejora?</t>
  </si>
  <si>
    <t>3.10. ¿La alta dirección realiza la evaluación mínimo una vez al año del Sistema de Gestión de Seguridad y Salud en el Trabajo SG SST y las conclusiones de esta evaluación son documentadas y divulgadas al Comité Paritario de Salud Ocupacional (COPASO) o Vigía de Salud Ocupacional y a cada uno de los niveles pertinentes de la empresa para tomar medidas preventivas, correctivas o de mejora?</t>
  </si>
  <si>
    <t>4.1. ¿Se definen acciones preventivas y correctivas necesarias con base en la identificación y análisis de las causas fundamentales de las no conformidades, responsables y fechas de cumplimiento?</t>
  </si>
  <si>
    <t>4.2. ¿El empleador garantiza los recursos necesarios para el perfeccionamiento del Sistema de Gestión de Seguridad y Salud en el Trabajo SG SST?</t>
  </si>
  <si>
    <t>1. PLANIFICACIÓN</t>
  </si>
  <si>
    <t>ASPECTO A EVALUAR</t>
  </si>
  <si>
    <t>ACCIONES PARA LA MEJORA</t>
  </si>
  <si>
    <t>4. ACTUACIÓN</t>
  </si>
  <si>
    <t>3. VERIFICACIÓN Y EVALUACIÓN</t>
  </si>
  <si>
    <t>2. IMPLEMENTACIÓN Y OPERACIÓN</t>
  </si>
  <si>
    <t>VALOR OBTENIDO</t>
  </si>
  <si>
    <t>PORCENTAJE DE CUMPLIMIENTO</t>
  </si>
  <si>
    <t>PHVA</t>
  </si>
  <si>
    <t>OBSERVACIONES</t>
  </si>
  <si>
    <t>Actualización:</t>
  </si>
  <si>
    <t>La calificación posible para cada aspecto a evaluar es:</t>
  </si>
  <si>
    <t>DIAGNOSTICO EN SEGURIDAD Y SALUD EN EL TRABAJO SST</t>
  </si>
  <si>
    <t>1 = No se cumple con el aspecto evaluado</t>
  </si>
  <si>
    <t>5 = Se cumple parcialmente con el aspecto evaluado o está en proceso</t>
  </si>
  <si>
    <t>10 = Se cumple con el aspecto evaluado</t>
  </si>
  <si>
    <t>Evaluación inicial que se realiza con el fin de identificar las prioridades en Seguridad y Salud en el Trabajo propias de una empresa como punto de partida para el establecimiento del Sistema de Gestión de Seguridad y Salud en el Trabajo SG-SST o para la actualización del existente.  La evaluación inicial debe ser revisada periódicamente (mínimo una vez al año) y actualizada cuando sea necesario, con el objetivo de mantener vigente las prioridades en Seguridad y Salud en el Trabajo acorde con los cambios en las condiciones y procesos de trabajo.</t>
  </si>
  <si>
    <t>1.1. ¿Existe una política actualizada de Seguridad y Salud en el Trabajo SST realizada en consulta con el Comité Paritario de Salud Ocupacional (COPASO) o el Vigía Ocupacional que exprese los objetivos globales del Sistema de Gestión, esta tiene alcance sobre todos los trabajadores independientemente de la forma de contratación y vinculación, incluidos los contratistas y subcontratistas y sobre todos los centros de trabajo, está firmada por la alta gerencia y su divulgación es permanente?</t>
  </si>
  <si>
    <t>2.19. ¿Se tiene documentado e implementado sistemas de vigilancia epidemiológica de acuerdo con los peligros prioritarios identificados, incluido el riesgo psicosocial y la identificación de enfermedades que puedan agravarse por las condiciones de trabajo?</t>
  </si>
  <si>
    <t>2.29. ¿Se tiene documentadas e implementadas acciones para reducir la vulnerabilidad frente a las amenazas prioritarias y también para la prevención y atención de emergencias con cobertura en cada centro de trabajo y jornadas laborales?</t>
  </si>
  <si>
    <t>3.1. ¿Se comparan los indicadores que evalúan la estructura con los que se documentaron y divulgaron?
Política de SST
Asignación de responsabilidades
Documentos que soportan el programa de SST
Política de conservación de documentos
Asignación de recursos humanos, físicos y financieros
Evaluación inicial del programa (línea base)
Definición de objetivos de SST
Plan de trabajo anual y cronograma</t>
  </si>
  <si>
    <t>3.2. ¿Se calculan los indicadores que evalúan el proceso y se comparan con las metas definidas?
Cumplimientos de objetivos
Cronogramas
Acciones preventivas, correctivas y de mejora
Monitoreos ambientales y resultados
Programas de vigilancia a la salud de los trabajadores
Requisitos legales aplicables</t>
  </si>
  <si>
    <t xml:space="preserve">3.3. ¿Se calculan los indicadores que evalúan el resultado y se compara con las metas definidas? 
Incidentes, accidentes, enfermedades y ausentismo relacionadas con el trabajo
Otras pérdidas como daños a la propiedad derivadas de eventos laborales
Resultados de los programas de rehabilitación y recuperación de la salud de los trabajadores
De las no conformidades detectadas en el seguimiento al programa de Seguridad y Salud en el Trabajo SST
</t>
  </si>
  <si>
    <t>3.4. ¿Los indicadores que evalúan la estructura, el proceso y los resultados cuentan con una ficha técnica?
Definición del indicador
Interpretación del indicador
Límites para el indicador
Método de cálculo
Fuente de la información para el cálculo
Periodicidad del reporte
Personas que deben conocer el resultado</t>
  </si>
  <si>
    <t>3.7. ¿Se tienen definidos e implementados los procesos de rehabilitación, reincorporación y reubicación de los trabajadores acorde con las responsabilidades estipuladas por la legislación colombiana?</t>
  </si>
  <si>
    <t>3.8. ¿Se evalúa periódicamente con la participación del Comité Paritario de Salud Ocupacional (COPASO) o el Vigía Ocupacional el cumplimiento de todos los componentes del Sistema de Gestión Seguridad y Salud en el Trabajo y se determina si las acciones implementadas fueron adecuadas y eficaces?</t>
  </si>
  <si>
    <t>4.3. ¿Se implementan los ajustes al Sistema de Gestión de Seguridad y Salud en el Trabajo SG-SST?</t>
  </si>
  <si>
    <t>PLANIFICACIÓN</t>
  </si>
  <si>
    <t>IMPLEMENTACIÓN Y OPERACIÓN</t>
  </si>
  <si>
    <t>VERIFICACIÓN Y EVALUACIÓN</t>
  </si>
  <si>
    <t>ACTUACIÓN</t>
  </si>
  <si>
    <t>DAKC EXPRESS LOGISTICS SAS</t>
  </si>
  <si>
    <t>Revisión inicial: 14/05/2017</t>
  </si>
  <si>
    <r>
      <t>“El informe tiene el carácter de un concepto técnico.  Las conclusiones y/o recomendaciones en el contenidas se emiten en razón de la especialidad de los profesionales que intervinieron en su realización y no tienen carácter vinculante ni obligatorio para</t>
    </r>
    <r>
      <rPr>
        <b/>
        <sz val="12"/>
        <color indexed="10"/>
        <rFont val="Arial"/>
        <family val="2"/>
      </rPr>
      <t xml:space="preserve"> </t>
    </r>
    <r>
      <rPr>
        <b/>
        <sz val="12"/>
        <rFont val="Arial"/>
        <family val="2"/>
      </rPr>
      <t>DAKC EXPRESS</t>
    </r>
    <r>
      <rPr>
        <sz val="12"/>
        <rFont val="Arial"/>
        <family val="2"/>
      </rPr>
      <t>”</t>
    </r>
  </si>
  <si>
    <t>FT-SSGT-021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</si>
</sst>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8">
    <font>
      <sz val="11"/>
      <color theme="1"/>
      <name val="Calibri"/>
      <family val="2"/>
    </font>
    <font>
      <sz val="11"/>
      <color indexed="8"/>
      <name val="Calibri"/>
      <family val="2"/>
    </font>
    <font>
      <sz val="12"/>
      <name val="Arial"/>
      <family val="2"/>
    </font>
    <font>
      <b/>
      <sz val="10"/>
      <name val="Trebuchet MS"/>
      <family val="2"/>
    </font>
    <font>
      <b/>
      <sz val="10"/>
      <name val="Arial"/>
      <family val="2"/>
    </font>
    <font>
      <sz val="10"/>
      <name val="Arial"/>
      <family val="2"/>
    </font>
    <font>
      <b/>
      <sz val="14"/>
      <name val="Arial"/>
      <family val="2"/>
    </font>
    <font>
      <b/>
      <sz val="12"/>
      <color indexed="10"/>
      <name val="Arial"/>
      <family val="2"/>
    </font>
    <font>
      <sz val="11"/>
      <color indexed="10"/>
      <name val="Calibri"/>
      <family val="2"/>
    </font>
    <font>
      <sz val="10"/>
      <color indexed="8"/>
      <name val="Arial"/>
      <family val="2"/>
    </font>
    <font>
      <b/>
      <sz val="10"/>
      <color indexed="8"/>
      <name val="Arial"/>
      <family val="2"/>
    </font>
    <font>
      <b/>
      <sz val="12"/>
      <color indexed="8"/>
      <name val="Arial"/>
      <family val="2"/>
    </font>
    <font>
      <sz val="10"/>
      <color indexed="8"/>
      <name val="Calibri"/>
      <family val="2"/>
    </font>
    <font>
      <b/>
      <sz val="14"/>
      <color indexed="8"/>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name val="Arial"/>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65"/>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31" borderId="0" applyNumberFormat="0" applyBorder="0" applyAlignment="0" applyProtection="0"/>
    <xf numFmtId="0" fontId="5" fillId="0" borderId="0">
      <alignment/>
      <protection/>
    </xf>
    <xf numFmtId="0" fontId="5" fillId="0" borderId="0">
      <alignment/>
      <protection/>
    </xf>
    <xf numFmtId="0" fontId="1" fillId="32" borderId="5" applyNumberFormat="0" applyFont="0" applyAlignment="0" applyProtection="0"/>
    <xf numFmtId="9" fontId="1"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62">
    <xf numFmtId="0" fontId="0" fillId="0" borderId="0" xfId="0" applyFont="1" applyAlignment="1">
      <alignment/>
    </xf>
    <xf numFmtId="0" fontId="9" fillId="0" borderId="0" xfId="0" applyFont="1" applyAlignment="1">
      <alignment/>
    </xf>
    <xf numFmtId="0" fontId="9" fillId="0" borderId="0" xfId="0" applyFont="1" applyAlignment="1">
      <alignment horizontal="justify" vertical="top"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0" fontId="5" fillId="34" borderId="0" xfId="53" applyFill="1">
      <alignment/>
      <protection/>
    </xf>
    <xf numFmtId="0" fontId="0" fillId="34" borderId="0" xfId="0" applyFill="1" applyAlignment="1">
      <alignment/>
    </xf>
    <xf numFmtId="0" fontId="8" fillId="34" borderId="0" xfId="0" applyFont="1" applyFill="1" applyAlignment="1">
      <alignment horizontal="center" vertical="center"/>
    </xf>
    <xf numFmtId="0" fontId="9" fillId="34" borderId="10" xfId="0" applyFont="1" applyFill="1" applyBorder="1" applyAlignment="1">
      <alignment horizontal="justify" vertical="top" wrapText="1"/>
    </xf>
    <xf numFmtId="0" fontId="9" fillId="34" borderId="10" xfId="0" applyFont="1" applyFill="1" applyBorder="1" applyAlignment="1">
      <alignment horizontal="center" vertical="center" wrapText="1"/>
    </xf>
    <xf numFmtId="0" fontId="10" fillId="34" borderId="10" xfId="0" applyFont="1" applyFill="1" applyBorder="1" applyAlignment="1">
      <alignment horizontal="justify" vertical="top" wrapText="1"/>
    </xf>
    <xf numFmtId="0" fontId="10" fillId="34" borderId="10" xfId="0" applyFont="1" applyFill="1" applyBorder="1" applyAlignment="1">
      <alignment horizontal="center" vertical="center"/>
    </xf>
    <xf numFmtId="0" fontId="9" fillId="34" borderId="0" xfId="0" applyFont="1" applyFill="1" applyBorder="1" applyAlignment="1">
      <alignment horizontal="justify" vertical="top" wrapText="1"/>
    </xf>
    <xf numFmtId="0" fontId="10" fillId="34" borderId="0" xfId="0" applyFont="1" applyFill="1" applyBorder="1" applyAlignment="1">
      <alignment horizontal="justify" vertical="top" wrapText="1"/>
    </xf>
    <xf numFmtId="0" fontId="9" fillId="34" borderId="0" xfId="0" applyFont="1" applyFill="1" applyAlignment="1">
      <alignment horizontal="justify" vertical="top" wrapText="1"/>
    </xf>
    <xf numFmtId="0" fontId="9" fillId="34" borderId="10" xfId="0" applyFont="1" applyFill="1" applyBorder="1" applyAlignment="1">
      <alignment horizontal="center" vertical="center"/>
    </xf>
    <xf numFmtId="0" fontId="9" fillId="34" borderId="0" xfId="0" applyFont="1" applyFill="1" applyAlignment="1">
      <alignment/>
    </xf>
    <xf numFmtId="0" fontId="9" fillId="34" borderId="10" xfId="0" applyFont="1" applyFill="1" applyBorder="1" applyAlignment="1">
      <alignment/>
    </xf>
    <xf numFmtId="0" fontId="12" fillId="34" borderId="0" xfId="0" applyFont="1" applyFill="1" applyAlignment="1">
      <alignment/>
    </xf>
    <xf numFmtId="0" fontId="6" fillId="34" borderId="0" xfId="53" applyFont="1" applyFill="1" applyAlignment="1">
      <alignment horizontal="center" vertical="center" wrapText="1"/>
      <protection/>
    </xf>
    <xf numFmtId="0" fontId="2" fillId="34" borderId="0" xfId="53" applyFont="1" applyFill="1" applyAlignment="1">
      <alignment horizontal="justify" vertical="top" wrapText="1"/>
      <protection/>
    </xf>
    <xf numFmtId="0" fontId="2" fillId="34" borderId="0" xfId="53" applyFont="1" applyFill="1" applyAlignment="1">
      <alignment horizontal="center" vertical="center" wrapText="1"/>
      <protection/>
    </xf>
    <xf numFmtId="0" fontId="4" fillId="0" borderId="0" xfId="0" applyFont="1" applyBorder="1" applyAlignment="1">
      <alignment horizontal="justify" vertical="top" wrapText="1"/>
    </xf>
    <xf numFmtId="0" fontId="11" fillId="0" borderId="0" xfId="0" applyFont="1" applyAlignment="1">
      <alignment horizontal="center" vertical="center"/>
    </xf>
    <xf numFmtId="0" fontId="9" fillId="0" borderId="0" xfId="0" applyFont="1" applyAlignment="1">
      <alignment horizontal="justify" vertical="top" wrapText="1"/>
    </xf>
    <xf numFmtId="4" fontId="9" fillId="34" borderId="11" xfId="0" applyNumberFormat="1" applyFont="1" applyFill="1" applyBorder="1" applyAlignment="1">
      <alignment horizontal="center"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10" fillId="34" borderId="1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10" fillId="33" borderId="11" xfId="0" applyFont="1" applyFill="1" applyBorder="1" applyAlignment="1">
      <alignment horizontal="justify" vertical="center" wrapText="1"/>
    </xf>
    <xf numFmtId="0" fontId="10" fillId="33" borderId="12" xfId="0" applyFont="1" applyFill="1" applyBorder="1" applyAlignment="1">
      <alignment horizontal="justify" vertical="center" wrapText="1"/>
    </xf>
    <xf numFmtId="0" fontId="10" fillId="33" borderId="13" xfId="0" applyFont="1" applyFill="1" applyBorder="1" applyAlignment="1">
      <alignment horizontal="justify" vertical="center" wrapText="1"/>
    </xf>
    <xf numFmtId="0" fontId="10" fillId="33" borderId="10" xfId="0" applyFont="1" applyFill="1" applyBorder="1" applyAlignment="1">
      <alignment horizontal="center" vertical="center" wrapText="1"/>
    </xf>
    <xf numFmtId="0" fontId="13" fillId="34" borderId="0" xfId="0" applyFont="1" applyFill="1" applyAlignment="1">
      <alignment horizontal="center" vertical="center"/>
    </xf>
    <xf numFmtId="0" fontId="6" fillId="35" borderId="0" xfId="0" applyFont="1" applyFill="1" applyAlignment="1">
      <alignment horizontal="center" vertical="center"/>
    </xf>
    <xf numFmtId="0" fontId="6" fillId="34" borderId="0" xfId="0" applyFont="1" applyFill="1" applyAlignment="1">
      <alignment horizontal="center" vertical="center"/>
    </xf>
    <xf numFmtId="0" fontId="9" fillId="34" borderId="10" xfId="0" applyFont="1" applyFill="1" applyBorder="1" applyAlignment="1">
      <alignment horizontal="center" vertical="center"/>
    </xf>
    <xf numFmtId="4" fontId="9" fillId="34" borderId="10" xfId="0" applyNumberFormat="1" applyFont="1" applyFill="1" applyBorder="1" applyAlignment="1">
      <alignment horizontal="center" vertical="center"/>
    </xf>
    <xf numFmtId="4" fontId="9" fillId="34" borderId="10" xfId="0" applyNumberFormat="1"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4" fontId="9" fillId="34" borderId="11" xfId="0" applyNumberFormat="1" applyFont="1" applyFill="1" applyBorder="1" applyAlignment="1">
      <alignment horizontal="center" vertical="center" wrapText="1"/>
    </xf>
    <xf numFmtId="4" fontId="9" fillId="34" borderId="12" xfId="0" applyNumberFormat="1" applyFont="1" applyFill="1" applyBorder="1" applyAlignment="1">
      <alignment horizontal="center" vertical="center" wrapText="1"/>
    </xf>
    <xf numFmtId="4" fontId="9" fillId="34" borderId="13" xfId="0" applyNumberFormat="1" applyFont="1" applyFill="1" applyBorder="1" applyAlignment="1">
      <alignment horizontal="center" vertical="center" wrapText="1"/>
    </xf>
    <xf numFmtId="4" fontId="9" fillId="34" borderId="12" xfId="0" applyNumberFormat="1" applyFont="1" applyFill="1" applyBorder="1" applyAlignment="1">
      <alignment horizontal="center" vertical="center"/>
    </xf>
    <xf numFmtId="4" fontId="9" fillId="34" borderId="13" xfId="0" applyNumberFormat="1" applyFont="1" applyFill="1" applyBorder="1" applyAlignment="1">
      <alignment horizontal="center" vertical="center"/>
    </xf>
    <xf numFmtId="0" fontId="11" fillId="34" borderId="0" xfId="0" applyFont="1" applyFill="1" applyAlignment="1">
      <alignment horizontal="center" vertical="center"/>
    </xf>
    <xf numFmtId="0" fontId="4" fillId="34" borderId="0" xfId="0" applyFont="1" applyFill="1" applyAlignment="1">
      <alignment horizontal="left" vertical="top" wrapText="1"/>
    </xf>
    <xf numFmtId="0" fontId="4" fillId="34" borderId="0" xfId="0" applyFont="1" applyFill="1" applyAlignment="1">
      <alignment horizontal="left" wrapText="1"/>
    </xf>
    <xf numFmtId="0" fontId="14" fillId="34" borderId="0" xfId="0" applyFont="1" applyFill="1" applyAlignment="1">
      <alignment horizontal="center" vertical="center"/>
    </xf>
    <xf numFmtId="0" fontId="30" fillId="34" borderId="0" xfId="0" applyFont="1" applyFill="1" applyAlignment="1">
      <alignment horizontal="justify"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PORCENTAJE DE CUMPLIMIENTO PHVA </a:t>
            </a:r>
          </a:p>
        </c:rich>
      </c:tx>
      <c:layout>
        <c:manualLayout>
          <c:xMode val="factor"/>
          <c:yMode val="factor"/>
          <c:x val="-0.00525"/>
          <c:y val="-0.0145"/>
        </c:manualLayout>
      </c:layout>
      <c:spPr>
        <a:noFill/>
        <a:ln>
          <a:noFill/>
        </a:ln>
      </c:spPr>
    </c:title>
    <c:view3D>
      <c:rotX val="15"/>
      <c:hPercent val="100"/>
      <c:rotY val="20"/>
      <c:depthPercent val="100"/>
      <c:rAngAx val="1"/>
    </c:view3D>
    <c:plotArea>
      <c:layout>
        <c:manualLayout>
          <c:xMode val="edge"/>
          <c:yMode val="edge"/>
          <c:x val="0.0185"/>
          <c:y val="0.137"/>
          <c:w val="0.9605"/>
          <c:h val="0.834"/>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'Diagnóstico SG-SST'!$A$90:$A$93</c:f>
              <c:strCache>
                <c:ptCount val="4"/>
                <c:pt idx="0">
                  <c:v>PLANIFICACIÓN</c:v>
                </c:pt>
                <c:pt idx="1">
                  <c:v>IMPLEMENTACIÓN Y OPERACIÓN</c:v>
                </c:pt>
                <c:pt idx="2">
                  <c:v>VERIFICACIÓN Y EVALUACIÓN</c:v>
                </c:pt>
                <c:pt idx="3">
                  <c:v>ACTUACIÓN</c:v>
                </c:pt>
              </c:strCache>
            </c:strRef>
          </c:cat>
          <c:val>
            <c:numRef>
              <c:f>'Diagnóstico SG-SST'!$B$90:$B$93</c:f>
              <c:numCache>
                <c:ptCount val="4"/>
                <c:pt idx="0">
                  <c:v>10</c:v>
                </c:pt>
                <c:pt idx="1">
                  <c:v>15.333333333333332</c:v>
                </c:pt>
                <c:pt idx="2">
                  <c:v>10</c:v>
                </c:pt>
                <c:pt idx="3">
                  <c:v>23.333333333333332</c:v>
                </c:pt>
              </c:numCache>
            </c:numRef>
          </c:val>
          <c:shape val="box"/>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Percent val="0"/>
          </c:dLbls>
          <c:cat>
            <c:strRef>
              <c:f>'Diagnóstico SG-SST'!$A$90:$A$93</c:f>
              <c:strCache>
                <c:ptCount val="4"/>
                <c:pt idx="0">
                  <c:v>PLANIFICACIÓN</c:v>
                </c:pt>
                <c:pt idx="1">
                  <c:v>IMPLEMENTACIÓN Y OPERACIÓN</c:v>
                </c:pt>
                <c:pt idx="2">
                  <c:v>VERIFICACIÓN Y EVALUACIÓN</c:v>
                </c:pt>
                <c:pt idx="3">
                  <c:v>ACTUACIÓN</c:v>
                </c:pt>
              </c:strCache>
            </c:strRef>
          </c:cat>
          <c:val>
            <c:numRef>
              <c:f>'Diagnóstico SG-SST'!$C$90:$C$93</c:f>
              <c:numCache>
                <c:ptCount val="4"/>
              </c:numCache>
            </c:numRef>
          </c:val>
          <c:shape val="box"/>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Percent val="0"/>
          </c:dLbls>
          <c:cat>
            <c:strRef>
              <c:f>'Diagnóstico SG-SST'!$A$90:$A$93</c:f>
              <c:strCache>
                <c:ptCount val="4"/>
                <c:pt idx="0">
                  <c:v>PLANIFICACIÓN</c:v>
                </c:pt>
                <c:pt idx="1">
                  <c:v>IMPLEMENTACIÓN Y OPERACIÓN</c:v>
                </c:pt>
                <c:pt idx="2">
                  <c:v>VERIFICACIÓN Y EVALUACIÓN</c:v>
                </c:pt>
                <c:pt idx="3">
                  <c:v>ACTUACIÓN</c:v>
                </c:pt>
              </c:strCache>
            </c:strRef>
          </c:cat>
          <c:val>
            <c:numRef>
              <c:f>'Diagnóstico SG-SST'!$D$90:$D$93</c:f>
              <c:numCache>
                <c:ptCount val="4"/>
              </c:numCache>
            </c:numRef>
          </c:val>
          <c:shape val="box"/>
        </c:ser>
        <c:shape val="box"/>
        <c:axId val="6047420"/>
        <c:axId val="54426781"/>
      </c:bar3DChart>
      <c:catAx>
        <c:axId val="6047420"/>
        <c:scaling>
          <c:orientation val="minMax"/>
        </c:scaling>
        <c:axPos val="l"/>
        <c:delete val="0"/>
        <c:numFmt formatCode="General" sourceLinked="1"/>
        <c:majorTickMark val="none"/>
        <c:minorTickMark val="none"/>
        <c:tickLblPos val="nextTo"/>
        <c:spPr>
          <a:ln w="3175">
            <a:solidFill>
              <a:srgbClr val="808080"/>
            </a:solidFill>
          </a:ln>
        </c:spPr>
        <c:crossAx val="54426781"/>
        <c:crosses val="autoZero"/>
        <c:auto val="1"/>
        <c:lblOffset val="100"/>
        <c:tickLblSkip val="1"/>
        <c:noMultiLvlLbl val="0"/>
      </c:catAx>
      <c:valAx>
        <c:axId val="54426781"/>
        <c:scaling>
          <c:orientation val="minMax"/>
        </c:scaling>
        <c:axPos val="b"/>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crossAx val="604742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5</xdr:row>
      <xdr:rowOff>180975</xdr:rowOff>
    </xdr:from>
    <xdr:to>
      <xdr:col>5</xdr:col>
      <xdr:colOff>847725</xdr:colOff>
      <xdr:row>24</xdr:row>
      <xdr:rowOff>161925</xdr:rowOff>
    </xdr:to>
    <xdr:graphicFrame>
      <xdr:nvGraphicFramePr>
        <xdr:cNvPr id="1" name="2 Gráfico"/>
        <xdr:cNvGraphicFramePr/>
      </xdr:nvGraphicFramePr>
      <xdr:xfrm>
        <a:off x="847725" y="1171575"/>
        <a:ext cx="4286250" cy="3600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2"/>
  <sheetViews>
    <sheetView zoomScale="50" zoomScaleNormal="50" zoomScalePageLayoutView="0" workbookViewId="0" topLeftCell="A10">
      <selection activeCell="L22" sqref="L22"/>
    </sheetView>
  </sheetViews>
  <sheetFormatPr defaultColWidth="11.57421875" defaultRowHeight="15"/>
  <cols>
    <col min="1" max="16384" width="11.421875" style="9" customWidth="1"/>
  </cols>
  <sheetData>
    <row r="1" spans="1:11" ht="26.25" customHeight="1">
      <c r="A1" s="23" t="s">
        <v>55</v>
      </c>
      <c r="B1" s="23"/>
      <c r="C1" s="23"/>
      <c r="D1" s="23"/>
      <c r="E1" s="23"/>
      <c r="F1" s="23"/>
      <c r="G1" s="23"/>
      <c r="H1" s="23"/>
      <c r="I1" s="23"/>
      <c r="J1" s="23"/>
      <c r="K1" s="23"/>
    </row>
    <row r="22" spans="1:11" ht="63.75" customHeight="1">
      <c r="A22" s="24" t="s">
        <v>76</v>
      </c>
      <c r="B22" s="24"/>
      <c r="C22" s="24"/>
      <c r="D22" s="24"/>
      <c r="E22" s="24"/>
      <c r="F22" s="24"/>
      <c r="G22" s="24"/>
      <c r="H22" s="24"/>
      <c r="I22" s="25"/>
      <c r="J22" s="25"/>
      <c r="K22" s="25"/>
    </row>
  </sheetData>
  <sheetProtection/>
  <mergeCells count="3">
    <mergeCell ref="A1:K1"/>
    <mergeCell ref="A22:H22"/>
    <mergeCell ref="I22:K22"/>
  </mergeCells>
  <printOptions horizontalCentered="1" verticalCentered="1"/>
  <pageMargins left="0.3937007874015748" right="0.3937007874015748" top="0.3937007874015748" bottom="0.3937007874015748"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G1"/>
    </sheetView>
  </sheetViews>
  <sheetFormatPr defaultColWidth="11.421875" defaultRowHeight="15"/>
  <cols>
    <col min="1" max="7" width="12.8515625" style="0" customWidth="1"/>
  </cols>
  <sheetData>
    <row r="1" spans="1:7" ht="15.75">
      <c r="A1" s="27" t="s">
        <v>55</v>
      </c>
      <c r="B1" s="27"/>
      <c r="C1" s="27"/>
      <c r="D1" s="27"/>
      <c r="E1" s="27"/>
      <c r="F1" s="27"/>
      <c r="G1" s="27"/>
    </row>
    <row r="2" spans="1:7" ht="15">
      <c r="A2" s="1"/>
      <c r="B2" s="1"/>
      <c r="C2" s="1"/>
      <c r="D2" s="1"/>
      <c r="E2" s="1"/>
      <c r="F2" s="1"/>
      <c r="G2" s="1"/>
    </row>
    <row r="3" spans="1:7" ht="82.5" customHeight="1">
      <c r="A3" s="28" t="s">
        <v>59</v>
      </c>
      <c r="B3" s="28"/>
      <c r="C3" s="28"/>
      <c r="D3" s="28"/>
      <c r="E3" s="28"/>
      <c r="F3" s="28"/>
      <c r="G3" s="28"/>
    </row>
    <row r="4" spans="1:7" ht="15" customHeight="1">
      <c r="A4" s="2"/>
      <c r="B4" s="2"/>
      <c r="C4" s="2"/>
      <c r="D4" s="2"/>
      <c r="E4" s="2"/>
      <c r="F4" s="2"/>
      <c r="G4" s="2"/>
    </row>
    <row r="5" spans="1:7" ht="15">
      <c r="A5" s="1" t="s">
        <v>54</v>
      </c>
      <c r="B5" s="1"/>
      <c r="C5" s="1"/>
      <c r="D5" s="1"/>
      <c r="E5" s="1"/>
      <c r="F5" s="1"/>
      <c r="G5" s="1"/>
    </row>
    <row r="6" spans="1:7" ht="15">
      <c r="A6" s="26" t="s">
        <v>56</v>
      </c>
      <c r="B6" s="26"/>
      <c r="C6" s="26"/>
      <c r="D6" s="26"/>
      <c r="E6" s="26"/>
      <c r="F6" s="26"/>
      <c r="G6" s="26"/>
    </row>
    <row r="7" spans="1:7" ht="15">
      <c r="A7" s="26" t="s">
        <v>57</v>
      </c>
      <c r="B7" s="26"/>
      <c r="C7" s="26"/>
      <c r="D7" s="26"/>
      <c r="E7" s="26"/>
      <c r="F7" s="26"/>
      <c r="G7" s="26"/>
    </row>
    <row r="8" spans="1:7" ht="15">
      <c r="A8" s="26" t="s">
        <v>58</v>
      </c>
      <c r="B8" s="26"/>
      <c r="C8" s="26"/>
      <c r="D8" s="26"/>
      <c r="E8" s="26"/>
      <c r="F8" s="26"/>
      <c r="G8" s="26"/>
    </row>
    <row r="9" spans="1:7" ht="15">
      <c r="A9" s="8"/>
      <c r="B9" s="7"/>
      <c r="C9" s="1"/>
      <c r="D9" s="1"/>
      <c r="E9" s="1"/>
      <c r="F9" s="1"/>
      <c r="G9" s="1"/>
    </row>
    <row r="10" spans="1:2" ht="15">
      <c r="A10" s="5"/>
      <c r="B10" s="6"/>
    </row>
  </sheetData>
  <sheetProtection password="F43B" sheet="1" objects="1" scenarios="1" selectLockedCells="1" selectUnlockedCells="1"/>
  <mergeCells count="5">
    <mergeCell ref="A8:G8"/>
    <mergeCell ref="A1:G1"/>
    <mergeCell ref="A3:G3"/>
    <mergeCell ref="A6:G6"/>
    <mergeCell ref="A7:G7"/>
  </mergeCells>
  <printOptions horizontalCentered="1"/>
  <pageMargins left="0.3937007874015748" right="0.3937007874015748" top="0.3937007874015748" bottom="0.3937007874015748" header="0" footer="0"/>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E93"/>
  <sheetViews>
    <sheetView tabSelected="1" zoomScalePageLayoutView="0" workbookViewId="0" topLeftCell="A1">
      <selection activeCell="A5" sqref="A5"/>
    </sheetView>
  </sheetViews>
  <sheetFormatPr defaultColWidth="11.57421875" defaultRowHeight="15"/>
  <cols>
    <col min="1" max="1" width="64.28125" style="10" customWidth="1"/>
    <col min="2" max="4" width="5.7109375" style="10" customWidth="1"/>
    <col min="5" max="5" width="42.8515625" style="10" customWidth="1"/>
    <col min="6" max="16384" width="11.421875" style="10" customWidth="1"/>
  </cols>
  <sheetData>
    <row r="1" spans="1:5" ht="18">
      <c r="A1" s="44" t="s">
        <v>55</v>
      </c>
      <c r="B1" s="44"/>
      <c r="C1" s="44"/>
      <c r="D1" s="44"/>
      <c r="E1" s="44"/>
    </row>
    <row r="2" spans="1:5" ht="18">
      <c r="A2" s="45" t="s">
        <v>74</v>
      </c>
      <c r="B2" s="45"/>
      <c r="C2" s="45"/>
      <c r="D2" s="45"/>
      <c r="E2" s="45"/>
    </row>
    <row r="3" spans="1:5" ht="18">
      <c r="A3" s="46">
        <v>2017</v>
      </c>
      <c r="B3" s="46"/>
      <c r="C3" s="46"/>
      <c r="D3" s="46"/>
      <c r="E3" s="46"/>
    </row>
    <row r="4" spans="1:5" ht="15">
      <c r="A4" s="61" t="s">
        <v>75</v>
      </c>
      <c r="B4" s="11"/>
      <c r="C4" s="11"/>
      <c r="D4" s="11"/>
      <c r="E4" s="11"/>
    </row>
    <row r="5" spans="1:5" ht="15">
      <c r="A5" s="61" t="s">
        <v>53</v>
      </c>
      <c r="B5" s="11"/>
      <c r="C5" s="11"/>
      <c r="D5" s="11"/>
      <c r="E5" s="11"/>
    </row>
    <row r="6" spans="1:5" ht="15">
      <c r="A6" s="61" t="s">
        <v>77</v>
      </c>
      <c r="B6" s="11"/>
      <c r="C6" s="11"/>
      <c r="D6" s="11"/>
      <c r="E6" s="11"/>
    </row>
    <row r="8" spans="1:5" ht="15">
      <c r="A8" s="40" t="s">
        <v>43</v>
      </c>
      <c r="B8" s="41"/>
      <c r="C8" s="41"/>
      <c r="D8" s="41"/>
      <c r="E8" s="42"/>
    </row>
    <row r="9" spans="1:5" ht="15">
      <c r="A9" s="50" t="s">
        <v>44</v>
      </c>
      <c r="B9" s="43" t="s">
        <v>0</v>
      </c>
      <c r="C9" s="43"/>
      <c r="D9" s="43"/>
      <c r="E9" s="50" t="s">
        <v>45</v>
      </c>
    </row>
    <row r="10" spans="1:5" ht="15">
      <c r="A10" s="51"/>
      <c r="B10" s="3">
        <v>1</v>
      </c>
      <c r="C10" s="3">
        <v>5</v>
      </c>
      <c r="D10" s="3">
        <v>10</v>
      </c>
      <c r="E10" s="51"/>
    </row>
    <row r="11" spans="1:5" ht="101.25" customHeight="1">
      <c r="A11" s="12" t="s">
        <v>60</v>
      </c>
      <c r="B11" s="13">
        <v>1</v>
      </c>
      <c r="C11" s="13"/>
      <c r="D11" s="13"/>
      <c r="E11" s="12"/>
    </row>
    <row r="12" spans="1:5" ht="44.25" customHeight="1">
      <c r="A12" s="12" t="s">
        <v>1</v>
      </c>
      <c r="B12" s="13">
        <v>1</v>
      </c>
      <c r="C12" s="13"/>
      <c r="D12" s="13"/>
      <c r="E12" s="12"/>
    </row>
    <row r="13" spans="1:5" ht="45" customHeight="1">
      <c r="A13" s="12" t="s">
        <v>2</v>
      </c>
      <c r="B13" s="13">
        <v>1</v>
      </c>
      <c r="C13" s="13"/>
      <c r="D13" s="13"/>
      <c r="E13" s="12"/>
    </row>
    <row r="14" spans="1:5" ht="37.5" customHeight="1">
      <c r="A14" s="12" t="s">
        <v>3</v>
      </c>
      <c r="B14" s="13">
        <v>1</v>
      </c>
      <c r="C14" s="13"/>
      <c r="D14" s="13"/>
      <c r="E14" s="12"/>
    </row>
    <row r="15" spans="1:5" ht="37.5" customHeight="1">
      <c r="A15" s="12" t="s">
        <v>4</v>
      </c>
      <c r="B15" s="13">
        <v>1</v>
      </c>
      <c r="C15" s="13"/>
      <c r="D15" s="13"/>
      <c r="E15" s="12"/>
    </row>
    <row r="16" spans="1:5" ht="37.5" customHeight="1">
      <c r="A16" s="12" t="s">
        <v>5</v>
      </c>
      <c r="B16" s="13">
        <v>1</v>
      </c>
      <c r="C16" s="13"/>
      <c r="D16" s="13"/>
      <c r="E16" s="12"/>
    </row>
    <row r="17" spans="1:5" ht="45" customHeight="1">
      <c r="A17" s="12" t="s">
        <v>6</v>
      </c>
      <c r="B17" s="13">
        <v>1</v>
      </c>
      <c r="C17" s="13"/>
      <c r="D17" s="13"/>
      <c r="E17" s="12"/>
    </row>
    <row r="18" spans="1:5" ht="45" customHeight="1">
      <c r="A18" s="12" t="s">
        <v>7</v>
      </c>
      <c r="B18" s="13">
        <v>1</v>
      </c>
      <c r="C18" s="13"/>
      <c r="D18" s="13"/>
      <c r="E18" s="12"/>
    </row>
    <row r="19" spans="1:5" ht="45" customHeight="1">
      <c r="A19" s="12" t="s">
        <v>8</v>
      </c>
      <c r="B19" s="13">
        <v>1</v>
      </c>
      <c r="C19" s="13"/>
      <c r="D19" s="13"/>
      <c r="E19" s="12"/>
    </row>
    <row r="20" spans="1:5" ht="15" customHeight="1">
      <c r="A20" s="32" t="s">
        <v>49</v>
      </c>
      <c r="B20" s="13">
        <f>SUM(B11:B19)</f>
        <v>9</v>
      </c>
      <c r="C20" s="13">
        <f>SUM(C11:C19)</f>
        <v>0</v>
      </c>
      <c r="D20" s="13">
        <f>SUM(D11:D19)</f>
        <v>0</v>
      </c>
      <c r="E20" s="14"/>
    </row>
    <row r="21" spans="1:5" ht="15" customHeight="1">
      <c r="A21" s="32"/>
      <c r="B21" s="33">
        <f>SUM(B20:D20)</f>
        <v>9</v>
      </c>
      <c r="C21" s="34"/>
      <c r="D21" s="35"/>
      <c r="E21" s="14"/>
    </row>
    <row r="22" spans="1:5" ht="15" customHeight="1">
      <c r="A22" s="15" t="s">
        <v>50</v>
      </c>
      <c r="B22" s="52">
        <f>SUM(B20:D20)/90*100</f>
        <v>10</v>
      </c>
      <c r="C22" s="55"/>
      <c r="D22" s="56"/>
      <c r="E22" s="14"/>
    </row>
    <row r="23" spans="1:5" ht="25.5" customHeight="1">
      <c r="A23" s="12"/>
      <c r="B23" s="14"/>
      <c r="C23" s="14"/>
      <c r="D23" s="14"/>
      <c r="E23" s="14"/>
    </row>
    <row r="24" spans="1:5" ht="15">
      <c r="A24" s="40" t="s">
        <v>48</v>
      </c>
      <c r="B24" s="41"/>
      <c r="C24" s="41"/>
      <c r="D24" s="41"/>
      <c r="E24" s="42"/>
    </row>
    <row r="25" spans="1:5" ht="15" customHeight="1">
      <c r="A25" s="43" t="s">
        <v>44</v>
      </c>
      <c r="B25" s="43" t="s">
        <v>0</v>
      </c>
      <c r="C25" s="43"/>
      <c r="D25" s="43"/>
      <c r="E25" s="43" t="s">
        <v>45</v>
      </c>
    </row>
    <row r="26" spans="1:5" ht="33.75" customHeight="1">
      <c r="A26" s="43"/>
      <c r="B26" s="3">
        <v>1</v>
      </c>
      <c r="C26" s="3">
        <v>5</v>
      </c>
      <c r="D26" s="3">
        <v>10</v>
      </c>
      <c r="E26" s="43"/>
    </row>
    <row r="27" spans="1:5" ht="33.75" customHeight="1">
      <c r="A27" s="12" t="s">
        <v>9</v>
      </c>
      <c r="B27" s="13"/>
      <c r="C27" s="13">
        <v>5</v>
      </c>
      <c r="D27" s="13"/>
      <c r="E27" s="12"/>
    </row>
    <row r="28" spans="1:5" ht="37.5" customHeight="1">
      <c r="A28" s="12" t="s">
        <v>10</v>
      </c>
      <c r="B28" s="13">
        <v>1</v>
      </c>
      <c r="C28" s="13"/>
      <c r="D28" s="13"/>
      <c r="E28" s="12"/>
    </row>
    <row r="29" spans="1:5" ht="56.25" customHeight="1">
      <c r="A29" s="12" t="s">
        <v>11</v>
      </c>
      <c r="B29" s="13"/>
      <c r="C29" s="13">
        <v>5</v>
      </c>
      <c r="D29" s="13"/>
      <c r="E29" s="12"/>
    </row>
    <row r="30" spans="1:5" ht="56.25" customHeight="1">
      <c r="A30" s="12" t="s">
        <v>12</v>
      </c>
      <c r="B30" s="13"/>
      <c r="C30" s="13">
        <v>5</v>
      </c>
      <c r="D30" s="13"/>
      <c r="E30" s="12"/>
    </row>
    <row r="31" spans="1:5" ht="60" customHeight="1">
      <c r="A31" s="12" t="s">
        <v>13</v>
      </c>
      <c r="B31" s="13">
        <v>1</v>
      </c>
      <c r="C31" s="13"/>
      <c r="D31" s="13"/>
      <c r="E31" s="12"/>
    </row>
    <row r="32" spans="1:5" ht="56.25" customHeight="1">
      <c r="A32" s="12" t="s">
        <v>14</v>
      </c>
      <c r="B32" s="13">
        <v>1</v>
      </c>
      <c r="C32" s="13"/>
      <c r="D32" s="13"/>
      <c r="E32" s="12"/>
    </row>
    <row r="33" spans="1:5" ht="33.75" customHeight="1">
      <c r="A33" s="12" t="s">
        <v>15</v>
      </c>
      <c r="B33" s="13">
        <v>1</v>
      </c>
      <c r="C33" s="13"/>
      <c r="D33" s="13"/>
      <c r="E33" s="12"/>
    </row>
    <row r="34" spans="1:5" ht="41.25" customHeight="1">
      <c r="A34" s="12" t="s">
        <v>16</v>
      </c>
      <c r="B34" s="13">
        <v>1</v>
      </c>
      <c r="C34" s="13"/>
      <c r="D34" s="13"/>
      <c r="E34" s="12"/>
    </row>
    <row r="35" spans="1:5" ht="56.25" customHeight="1">
      <c r="A35" s="12" t="s">
        <v>17</v>
      </c>
      <c r="B35" s="13"/>
      <c r="C35" s="13">
        <v>5</v>
      </c>
      <c r="D35" s="13"/>
      <c r="E35" s="12"/>
    </row>
    <row r="36" spans="1:5" ht="37.5" customHeight="1">
      <c r="A36" s="12" t="s">
        <v>18</v>
      </c>
      <c r="B36" s="13">
        <v>1</v>
      </c>
      <c r="C36" s="13"/>
      <c r="D36" s="13"/>
      <c r="E36" s="12"/>
    </row>
    <row r="37" spans="1:5" ht="45" customHeight="1">
      <c r="A37" s="12" t="s">
        <v>19</v>
      </c>
      <c r="B37" s="13">
        <v>1</v>
      </c>
      <c r="C37" s="13"/>
      <c r="D37" s="13"/>
      <c r="E37" s="12"/>
    </row>
    <row r="38" spans="1:5" ht="82.5" customHeight="1">
      <c r="A38" s="12" t="s">
        <v>20</v>
      </c>
      <c r="B38" s="13">
        <v>1</v>
      </c>
      <c r="C38" s="13"/>
      <c r="D38" s="13"/>
      <c r="E38" s="12"/>
    </row>
    <row r="39" spans="1:5" ht="60" customHeight="1">
      <c r="A39" s="12" t="s">
        <v>21</v>
      </c>
      <c r="B39" s="13">
        <v>1</v>
      </c>
      <c r="C39" s="13"/>
      <c r="D39" s="13"/>
      <c r="E39" s="12"/>
    </row>
    <row r="40" spans="1:5" ht="49.5" customHeight="1">
      <c r="A40" s="12" t="s">
        <v>22</v>
      </c>
      <c r="B40" s="13">
        <v>1</v>
      </c>
      <c r="C40" s="13"/>
      <c r="D40" s="13"/>
      <c r="E40" s="12"/>
    </row>
    <row r="41" spans="1:5" ht="60" customHeight="1">
      <c r="A41" s="12" t="s">
        <v>23</v>
      </c>
      <c r="B41" s="13">
        <v>1</v>
      </c>
      <c r="C41" s="13"/>
      <c r="D41" s="13"/>
      <c r="E41" s="12"/>
    </row>
    <row r="42" spans="1:5" ht="45" customHeight="1">
      <c r="A42" s="12" t="s">
        <v>24</v>
      </c>
      <c r="B42" s="13">
        <v>1</v>
      </c>
      <c r="C42" s="13"/>
      <c r="D42" s="13"/>
      <c r="E42" s="12"/>
    </row>
    <row r="43" spans="1:5" ht="33.75" customHeight="1">
      <c r="A43" s="12" t="s">
        <v>25</v>
      </c>
      <c r="B43" s="13">
        <v>1</v>
      </c>
      <c r="C43" s="13"/>
      <c r="D43" s="13"/>
      <c r="E43" s="12"/>
    </row>
    <row r="44" spans="1:5" ht="48.75" customHeight="1">
      <c r="A44" s="12" t="s">
        <v>26</v>
      </c>
      <c r="B44" s="13">
        <v>1</v>
      </c>
      <c r="C44" s="13"/>
      <c r="D44" s="13"/>
      <c r="E44" s="12"/>
    </row>
    <row r="45" spans="1:5" ht="56.25" customHeight="1">
      <c r="A45" s="12" t="s">
        <v>61</v>
      </c>
      <c r="B45" s="13">
        <v>1</v>
      </c>
      <c r="C45" s="13"/>
      <c r="D45" s="13"/>
      <c r="E45" s="12"/>
    </row>
    <row r="46" spans="1:5" ht="45" customHeight="1">
      <c r="A46" s="12" t="s">
        <v>27</v>
      </c>
      <c r="B46" s="13">
        <v>1</v>
      </c>
      <c r="C46" s="13"/>
      <c r="D46" s="13"/>
      <c r="E46" s="12"/>
    </row>
    <row r="47" spans="1:5" ht="33.75" customHeight="1">
      <c r="A47" s="12" t="s">
        <v>28</v>
      </c>
      <c r="B47" s="13">
        <v>1</v>
      </c>
      <c r="C47" s="13"/>
      <c r="D47" s="13"/>
      <c r="E47" s="12"/>
    </row>
    <row r="48" spans="1:5" ht="30" customHeight="1">
      <c r="A48" s="12" t="s">
        <v>29</v>
      </c>
      <c r="B48" s="13">
        <v>1</v>
      </c>
      <c r="C48" s="13"/>
      <c r="D48" s="13"/>
      <c r="E48" s="12"/>
    </row>
    <row r="49" spans="1:5" ht="60" customHeight="1">
      <c r="A49" s="12" t="s">
        <v>30</v>
      </c>
      <c r="B49" s="13">
        <v>1</v>
      </c>
      <c r="C49" s="13"/>
      <c r="D49" s="13"/>
      <c r="E49" s="12"/>
    </row>
    <row r="50" spans="1:5" ht="56.25" customHeight="1">
      <c r="A50" s="12" t="s">
        <v>31</v>
      </c>
      <c r="B50" s="13">
        <v>1</v>
      </c>
      <c r="C50" s="13"/>
      <c r="D50" s="13"/>
      <c r="E50" s="12"/>
    </row>
    <row r="51" spans="1:5" ht="33.75" customHeight="1">
      <c r="A51" s="12" t="s">
        <v>32</v>
      </c>
      <c r="B51" s="13">
        <v>1</v>
      </c>
      <c r="C51" s="13"/>
      <c r="D51" s="13"/>
      <c r="E51" s="12"/>
    </row>
    <row r="52" spans="1:5" ht="56.25" customHeight="1">
      <c r="A52" s="12" t="s">
        <v>33</v>
      </c>
      <c r="B52" s="13">
        <v>1</v>
      </c>
      <c r="C52" s="13"/>
      <c r="D52" s="13"/>
      <c r="E52" s="12"/>
    </row>
    <row r="53" spans="1:5" ht="48.75" customHeight="1">
      <c r="A53" s="12" t="s">
        <v>34</v>
      </c>
      <c r="B53" s="13">
        <v>1</v>
      </c>
      <c r="C53" s="13"/>
      <c r="D53" s="13"/>
      <c r="E53" s="12"/>
    </row>
    <row r="54" spans="1:5" ht="33.75" customHeight="1">
      <c r="A54" s="12" t="s">
        <v>35</v>
      </c>
      <c r="B54" s="13">
        <v>1</v>
      </c>
      <c r="C54" s="13"/>
      <c r="D54" s="13"/>
      <c r="E54" s="12"/>
    </row>
    <row r="55" spans="1:5" ht="60" customHeight="1">
      <c r="A55" s="12" t="s">
        <v>62</v>
      </c>
      <c r="B55" s="13">
        <v>1</v>
      </c>
      <c r="C55" s="13"/>
      <c r="D55" s="13"/>
      <c r="E55" s="12"/>
    </row>
    <row r="56" spans="1:5" ht="33.75" customHeight="1">
      <c r="A56" s="12" t="s">
        <v>36</v>
      </c>
      <c r="B56" s="13">
        <v>1</v>
      </c>
      <c r="C56" s="13"/>
      <c r="D56" s="13"/>
      <c r="E56" s="12"/>
    </row>
    <row r="57" spans="1:5" ht="15">
      <c r="A57" s="32" t="s">
        <v>49</v>
      </c>
      <c r="B57" s="13">
        <f>SUM(B27:B56)</f>
        <v>26</v>
      </c>
      <c r="C57" s="13">
        <f>SUM(C27:C56)</f>
        <v>20</v>
      </c>
      <c r="D57" s="13">
        <f>SUM(D27:D56)</f>
        <v>0</v>
      </c>
      <c r="E57" s="12"/>
    </row>
    <row r="58" spans="1:5" ht="15">
      <c r="A58" s="32"/>
      <c r="B58" s="33">
        <f>SUM(B57:D57)</f>
        <v>46</v>
      </c>
      <c r="C58" s="34"/>
      <c r="D58" s="35"/>
      <c r="E58" s="12"/>
    </row>
    <row r="59" spans="1:5" ht="15">
      <c r="A59" s="15" t="s">
        <v>50</v>
      </c>
      <c r="B59" s="52">
        <f>SUM(B57:D57)/300*100</f>
        <v>15.333333333333332</v>
      </c>
      <c r="C59" s="53"/>
      <c r="D59" s="54"/>
      <c r="E59" s="12"/>
    </row>
    <row r="60" spans="1:5" ht="15">
      <c r="A60" s="12"/>
      <c r="B60" s="14"/>
      <c r="C60" s="14"/>
      <c r="D60" s="14"/>
      <c r="E60" s="14"/>
    </row>
    <row r="61" spans="1:5" ht="15">
      <c r="A61" s="40" t="s">
        <v>47</v>
      </c>
      <c r="B61" s="41"/>
      <c r="C61" s="41"/>
      <c r="D61" s="41"/>
      <c r="E61" s="42"/>
    </row>
    <row r="62" spans="1:5" ht="15" customHeight="1">
      <c r="A62" s="43" t="s">
        <v>44</v>
      </c>
      <c r="B62" s="43" t="s">
        <v>0</v>
      </c>
      <c r="C62" s="43"/>
      <c r="D62" s="43"/>
      <c r="E62" s="43" t="s">
        <v>45</v>
      </c>
    </row>
    <row r="63" spans="1:5" ht="15">
      <c r="A63" s="43"/>
      <c r="B63" s="3">
        <v>1</v>
      </c>
      <c r="C63" s="3">
        <v>5</v>
      </c>
      <c r="D63" s="3">
        <v>10</v>
      </c>
      <c r="E63" s="43"/>
    </row>
    <row r="64" spans="1:5" ht="135" customHeight="1">
      <c r="A64" s="12" t="s">
        <v>63</v>
      </c>
      <c r="B64" s="13">
        <v>1</v>
      </c>
      <c r="C64" s="13"/>
      <c r="D64" s="13"/>
      <c r="E64" s="12"/>
    </row>
    <row r="65" spans="1:5" ht="108.75" customHeight="1">
      <c r="A65" s="12" t="s">
        <v>64</v>
      </c>
      <c r="B65" s="13">
        <v>1</v>
      </c>
      <c r="C65" s="13"/>
      <c r="D65" s="13"/>
      <c r="E65" s="12"/>
    </row>
    <row r="66" spans="1:5" ht="120" customHeight="1">
      <c r="A66" s="12" t="s">
        <v>65</v>
      </c>
      <c r="B66" s="13">
        <v>1</v>
      </c>
      <c r="C66" s="13"/>
      <c r="D66" s="13"/>
      <c r="E66" s="12"/>
    </row>
    <row r="67" spans="1:5" ht="120" customHeight="1">
      <c r="A67" s="12" t="s">
        <v>66</v>
      </c>
      <c r="B67" s="13">
        <v>1</v>
      </c>
      <c r="C67" s="13"/>
      <c r="D67" s="13"/>
      <c r="E67" s="12"/>
    </row>
    <row r="68" spans="1:5" ht="45" customHeight="1">
      <c r="A68" s="12" t="s">
        <v>37</v>
      </c>
      <c r="B68" s="13">
        <v>1</v>
      </c>
      <c r="C68" s="13"/>
      <c r="D68" s="13"/>
      <c r="E68" s="12"/>
    </row>
    <row r="69" spans="1:5" ht="45" customHeight="1">
      <c r="A69" s="12" t="s">
        <v>38</v>
      </c>
      <c r="B69" s="13">
        <v>1</v>
      </c>
      <c r="C69" s="13"/>
      <c r="D69" s="13"/>
      <c r="E69" s="12"/>
    </row>
    <row r="70" spans="1:5" ht="45" customHeight="1">
      <c r="A70" s="12" t="s">
        <v>67</v>
      </c>
      <c r="B70" s="13">
        <v>1</v>
      </c>
      <c r="C70" s="13"/>
      <c r="D70" s="13"/>
      <c r="E70" s="12"/>
    </row>
    <row r="71" spans="1:5" ht="75" customHeight="1">
      <c r="A71" s="12" t="s">
        <v>68</v>
      </c>
      <c r="B71" s="13">
        <v>1</v>
      </c>
      <c r="C71" s="13"/>
      <c r="D71" s="13"/>
      <c r="E71" s="12"/>
    </row>
    <row r="72" spans="1:5" ht="37.5" customHeight="1">
      <c r="A72" s="12" t="s">
        <v>39</v>
      </c>
      <c r="B72" s="13">
        <v>1</v>
      </c>
      <c r="C72" s="13"/>
      <c r="D72" s="13"/>
      <c r="E72" s="12"/>
    </row>
    <row r="73" spans="1:5" ht="86.25" customHeight="1">
      <c r="A73" s="12" t="s">
        <v>40</v>
      </c>
      <c r="B73" s="13">
        <v>1</v>
      </c>
      <c r="C73" s="13"/>
      <c r="D73" s="13"/>
      <c r="E73" s="12"/>
    </row>
    <row r="74" spans="1:5" ht="15">
      <c r="A74" s="32" t="s">
        <v>49</v>
      </c>
      <c r="B74" s="13">
        <f>SUM(B64:B73)</f>
        <v>10</v>
      </c>
      <c r="C74" s="13">
        <f>SUM(C64:C73)</f>
        <v>0</v>
      </c>
      <c r="D74" s="13">
        <f>SUM(D64:D73)</f>
        <v>0</v>
      </c>
      <c r="E74" s="12"/>
    </row>
    <row r="75" spans="1:5" ht="15">
      <c r="A75" s="32"/>
      <c r="B75" s="39">
        <f>SUM(B74:D74)</f>
        <v>10</v>
      </c>
      <c r="C75" s="39"/>
      <c r="D75" s="39"/>
      <c r="E75" s="12"/>
    </row>
    <row r="76" spans="1:5" ht="15">
      <c r="A76" s="15" t="s">
        <v>50</v>
      </c>
      <c r="B76" s="49">
        <f>SUM(B74:D74)/100*100</f>
        <v>10</v>
      </c>
      <c r="C76" s="49"/>
      <c r="D76" s="49"/>
      <c r="E76" s="12"/>
    </row>
    <row r="77" spans="1:5" ht="15">
      <c r="A77" s="16"/>
      <c r="B77" s="17"/>
      <c r="C77" s="17"/>
      <c r="D77" s="17"/>
      <c r="E77" s="17"/>
    </row>
    <row r="78" spans="1:5" ht="15">
      <c r="A78" s="18"/>
      <c r="B78" s="18"/>
      <c r="C78" s="18"/>
      <c r="D78" s="18"/>
      <c r="E78" s="18"/>
    </row>
    <row r="79" spans="1:5" ht="15">
      <c r="A79" s="40" t="s">
        <v>46</v>
      </c>
      <c r="B79" s="41"/>
      <c r="C79" s="41"/>
      <c r="D79" s="41"/>
      <c r="E79" s="42"/>
    </row>
    <row r="80" spans="1:5" ht="15" customHeight="1">
      <c r="A80" s="43" t="s">
        <v>44</v>
      </c>
      <c r="B80" s="43" t="s">
        <v>0</v>
      </c>
      <c r="C80" s="43"/>
      <c r="D80" s="43"/>
      <c r="E80" s="43" t="s">
        <v>45</v>
      </c>
    </row>
    <row r="81" spans="1:5" ht="15">
      <c r="A81" s="43"/>
      <c r="B81" s="3">
        <v>1</v>
      </c>
      <c r="C81" s="3">
        <v>5</v>
      </c>
      <c r="D81" s="3">
        <v>10</v>
      </c>
      <c r="E81" s="43"/>
    </row>
    <row r="82" spans="1:5" ht="45" customHeight="1">
      <c r="A82" s="12" t="s">
        <v>41</v>
      </c>
      <c r="B82" s="13">
        <v>1</v>
      </c>
      <c r="C82" s="13"/>
      <c r="D82" s="13"/>
      <c r="E82" s="12"/>
    </row>
    <row r="83" spans="1:5" ht="45" customHeight="1">
      <c r="A83" s="12" t="s">
        <v>42</v>
      </c>
      <c r="B83" s="13"/>
      <c r="C83" s="13">
        <v>5</v>
      </c>
      <c r="D83" s="13"/>
      <c r="E83" s="12"/>
    </row>
    <row r="84" spans="1:5" ht="33.75" customHeight="1">
      <c r="A84" s="12" t="s">
        <v>69</v>
      </c>
      <c r="B84" s="13">
        <v>1</v>
      </c>
      <c r="C84" s="13"/>
      <c r="D84" s="13"/>
      <c r="E84" s="12"/>
    </row>
    <row r="85" spans="1:5" ht="15">
      <c r="A85" s="32" t="s">
        <v>49</v>
      </c>
      <c r="B85" s="19">
        <f>SUM(B82:B84)</f>
        <v>2</v>
      </c>
      <c r="C85" s="19">
        <f>SUM(C82:C84)</f>
        <v>5</v>
      </c>
      <c r="D85" s="19">
        <f>SUM(D82:D84)</f>
        <v>0</v>
      </c>
      <c r="E85" s="12"/>
    </row>
    <row r="86" spans="1:5" ht="15">
      <c r="A86" s="32"/>
      <c r="B86" s="47">
        <f>SUM(B85:D85)</f>
        <v>7</v>
      </c>
      <c r="C86" s="47"/>
      <c r="D86" s="47"/>
      <c r="E86" s="12"/>
    </row>
    <row r="87" spans="1:5" ht="15">
      <c r="A87" s="15" t="s">
        <v>50</v>
      </c>
      <c r="B87" s="48">
        <f>SUM(B85:D85)/30*100</f>
        <v>23.333333333333332</v>
      </c>
      <c r="C87" s="48"/>
      <c r="D87" s="48"/>
      <c r="E87" s="12"/>
    </row>
    <row r="88" spans="1:5" ht="15">
      <c r="A88" s="20"/>
      <c r="B88" s="20"/>
      <c r="C88" s="20"/>
      <c r="D88" s="20"/>
      <c r="E88" s="20"/>
    </row>
    <row r="89" spans="1:5" ht="25.5" customHeight="1">
      <c r="A89" s="4" t="s">
        <v>51</v>
      </c>
      <c r="B89" s="36" t="s">
        <v>50</v>
      </c>
      <c r="C89" s="37"/>
      <c r="D89" s="38"/>
      <c r="E89" s="4" t="s">
        <v>52</v>
      </c>
    </row>
    <row r="90" spans="1:5" ht="15">
      <c r="A90" s="21" t="s">
        <v>70</v>
      </c>
      <c r="B90" s="29">
        <f>B22</f>
        <v>10</v>
      </c>
      <c r="C90" s="30"/>
      <c r="D90" s="31"/>
      <c r="E90" s="12"/>
    </row>
    <row r="91" spans="1:5" ht="15">
      <c r="A91" s="21" t="s">
        <v>71</v>
      </c>
      <c r="B91" s="29">
        <f>B59</f>
        <v>15.333333333333332</v>
      </c>
      <c r="C91" s="30"/>
      <c r="D91" s="31"/>
      <c r="E91" s="12"/>
    </row>
    <row r="92" spans="1:5" ht="15">
      <c r="A92" s="21" t="s">
        <v>72</v>
      </c>
      <c r="B92" s="29">
        <f>B76</f>
        <v>10</v>
      </c>
      <c r="C92" s="30"/>
      <c r="D92" s="31"/>
      <c r="E92" s="12"/>
    </row>
    <row r="93" spans="1:5" ht="15">
      <c r="A93" s="21" t="s">
        <v>73</v>
      </c>
      <c r="B93" s="29">
        <f>B87</f>
        <v>23.333333333333332</v>
      </c>
      <c r="C93" s="30"/>
      <c r="D93" s="31"/>
      <c r="E93" s="12"/>
    </row>
  </sheetData>
  <sheetProtection/>
  <mergeCells count="36">
    <mergeCell ref="B80:D80"/>
    <mergeCell ref="E80:E81"/>
    <mergeCell ref="B22:D22"/>
    <mergeCell ref="A25:A26"/>
    <mergeCell ref="B25:D25"/>
    <mergeCell ref="E25:E26"/>
    <mergeCell ref="A62:A63"/>
    <mergeCell ref="B62:D62"/>
    <mergeCell ref="E62:E63"/>
    <mergeCell ref="B9:D9"/>
    <mergeCell ref="A9:A10"/>
    <mergeCell ref="E9:E10"/>
    <mergeCell ref="A20:A21"/>
    <mergeCell ref="A61:E61"/>
    <mergeCell ref="B58:D58"/>
    <mergeCell ref="B59:D59"/>
    <mergeCell ref="B93:D93"/>
    <mergeCell ref="A1:E1"/>
    <mergeCell ref="A2:E2"/>
    <mergeCell ref="A3:E3"/>
    <mergeCell ref="B86:D86"/>
    <mergeCell ref="B87:D87"/>
    <mergeCell ref="A79:E79"/>
    <mergeCell ref="A74:A75"/>
    <mergeCell ref="B76:D76"/>
    <mergeCell ref="A8:E8"/>
    <mergeCell ref="B91:D91"/>
    <mergeCell ref="B92:D92"/>
    <mergeCell ref="A85:A86"/>
    <mergeCell ref="B21:D21"/>
    <mergeCell ref="B89:D89"/>
    <mergeCell ref="B90:D90"/>
    <mergeCell ref="A57:A58"/>
    <mergeCell ref="B75:D75"/>
    <mergeCell ref="A24:E24"/>
    <mergeCell ref="A80:A81"/>
  </mergeCells>
  <printOptions horizontalCentered="1"/>
  <pageMargins left="0.5905511811023623" right="0.5905511811023623" top="0.5905511811023623" bottom="0.5905511811023623" header="0" footer="0"/>
  <pageSetup horizontalDpi="600" verticalDpi="600" orientation="portrait" scale="75"/>
</worksheet>
</file>

<file path=xl/worksheets/sheet4.xml><?xml version="1.0" encoding="utf-8"?>
<worksheet xmlns="http://schemas.openxmlformats.org/spreadsheetml/2006/main" xmlns:r="http://schemas.openxmlformats.org/officeDocument/2006/relationships">
  <dimension ref="A1:G5"/>
  <sheetViews>
    <sheetView zoomScalePageLayoutView="0" workbookViewId="0" topLeftCell="A1">
      <selection activeCell="A2" sqref="A2:G2"/>
    </sheetView>
  </sheetViews>
  <sheetFormatPr defaultColWidth="11.57421875" defaultRowHeight="15"/>
  <cols>
    <col min="1" max="7" width="12.8515625" style="10" customWidth="1"/>
    <col min="8" max="16384" width="11.421875" style="10" customWidth="1"/>
  </cols>
  <sheetData>
    <row r="1" spans="1:7" ht="15.75">
      <c r="A1" s="57" t="s">
        <v>55</v>
      </c>
      <c r="B1" s="57"/>
      <c r="C1" s="57"/>
      <c r="D1" s="57"/>
      <c r="E1" s="57"/>
      <c r="F1" s="57"/>
      <c r="G1" s="57"/>
    </row>
    <row r="2" spans="1:7" ht="15.75">
      <c r="A2" s="60" t="str">
        <f>'Diagnóstico SG-SST'!A2:E2</f>
        <v>DAKC EXPRESS LOGISTICS SAS</v>
      </c>
      <c r="B2" s="60"/>
      <c r="C2" s="60"/>
      <c r="D2" s="60"/>
      <c r="E2" s="60"/>
      <c r="F2" s="60"/>
      <c r="G2" s="60"/>
    </row>
    <row r="3" spans="1:7" ht="15.75">
      <c r="A3" s="60">
        <f>'Diagnóstico SG-SST'!A3:E3</f>
        <v>2017</v>
      </c>
      <c r="B3" s="60"/>
      <c r="C3" s="60"/>
      <c r="D3" s="60"/>
      <c r="E3" s="60"/>
      <c r="F3" s="60"/>
      <c r="G3" s="60"/>
    </row>
    <row r="4" spans="1:7" ht="15.75" customHeight="1">
      <c r="A4" s="59" t="str">
        <f>'Diagnóstico SG-SST'!A4</f>
        <v>Revisión inicial: 14/05/2017</v>
      </c>
      <c r="B4" s="59"/>
      <c r="C4" s="59"/>
      <c r="D4" s="59"/>
      <c r="E4" s="59"/>
      <c r="F4" s="59"/>
      <c r="G4" s="59"/>
    </row>
    <row r="5" spans="1:7" ht="15">
      <c r="A5" s="58" t="str">
        <f>'Diagnóstico SG-SST'!A5</f>
        <v>Actualización:</v>
      </c>
      <c r="B5" s="58"/>
      <c r="C5" s="58"/>
      <c r="D5" s="58"/>
      <c r="E5" s="58"/>
      <c r="F5" s="22"/>
      <c r="G5" s="22"/>
    </row>
  </sheetData>
  <sheetProtection/>
  <mergeCells count="5">
    <mergeCell ref="A1:G1"/>
    <mergeCell ref="A5:E5"/>
    <mergeCell ref="A4:G4"/>
    <mergeCell ref="A2:G2"/>
    <mergeCell ref="A3:G3"/>
  </mergeCells>
  <printOptions horizontalCentered="1"/>
  <pageMargins left="0.5905511811023623" right="0.5905511811023623" top="0.5905511811023623" bottom="0.5905511811023623" header="0" footer="0"/>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Ana Cristina Martin</cp:lastModifiedBy>
  <cp:lastPrinted>2012-10-08T16:41:13Z</cp:lastPrinted>
  <dcterms:created xsi:type="dcterms:W3CDTF">2012-09-19T14:16:36Z</dcterms:created>
  <dcterms:modified xsi:type="dcterms:W3CDTF">2018-05-06T23:20:15Z</dcterms:modified>
  <cp:category/>
  <cp:version/>
  <cp:contentType/>
  <cp:contentStatus/>
</cp:coreProperties>
</file>